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00" windowWidth="16380" windowHeight="6585" activeTab="1"/>
  </bookViews>
  <sheets>
    <sheet name="personal" sheetId="1" r:id="rId1"/>
    <sheet name="materiale" sheetId="2" r:id="rId2"/>
  </sheets>
  <definedNames>
    <definedName name="_xlnm.Print_Area" localSheetId="0">personal!$C$1:$G$48</definedName>
  </definedNames>
  <calcPr calcId="191029"/>
</workbook>
</file>

<file path=xl/calcChain.xml><?xml version="1.0" encoding="utf-8"?>
<calcChain xmlns="http://schemas.openxmlformats.org/spreadsheetml/2006/main">
  <c r="F42" i="1" l="1"/>
  <c r="F40" i="2"/>
  <c r="F39" i="1"/>
  <c r="F36" i="1"/>
  <c r="F33" i="1"/>
  <c r="F30" i="1"/>
  <c r="F27" i="1"/>
  <c r="F24" i="1"/>
  <c r="F21" i="1"/>
  <c r="F18" i="1"/>
  <c r="F15" i="1"/>
</calcChain>
</file>

<file path=xl/sharedStrings.xml><?xml version="1.0" encoding="utf-8"?>
<sst xmlns="http://schemas.openxmlformats.org/spreadsheetml/2006/main" count="125" uniqueCount="94">
  <si>
    <t xml:space="preserve">CAP 51 01 "AUTORITATI PUBLICE SI ACTIUNI EXTERNE" </t>
  </si>
  <si>
    <t>TITL. 10 "CHELTUIELI DE PERSONAL"</t>
  </si>
  <si>
    <t>LUNA</t>
  </si>
  <si>
    <t>Ziua</t>
  </si>
  <si>
    <t xml:space="preserve">SUMA </t>
  </si>
  <si>
    <t>EXPLICATII</t>
  </si>
  <si>
    <t>Nr.crt</t>
  </si>
  <si>
    <t>DATA</t>
  </si>
  <si>
    <t>ORDIN DE PLATA/ CEC/ FOAIE DE VARSAMANT</t>
  </si>
  <si>
    <t>FURNIZOR/BENEFICIAR</t>
  </si>
  <si>
    <t xml:space="preserve">FACTURA            </t>
  </si>
  <si>
    <t>SUMA</t>
  </si>
  <si>
    <t>Clasificatie bugetara</t>
  </si>
  <si>
    <t>Subtotal 10.01.01</t>
  </si>
  <si>
    <t>10.01.01</t>
  </si>
  <si>
    <t>Total 10.01.01</t>
  </si>
  <si>
    <t>Subtotal 10.01.12</t>
  </si>
  <si>
    <t>10.01.12</t>
  </si>
  <si>
    <t>Total 10.01.12</t>
  </si>
  <si>
    <t>Subtotal 10.01.13</t>
  </si>
  <si>
    <t>10.01.13</t>
  </si>
  <si>
    <t>Total 10.01.13</t>
  </si>
  <si>
    <t>Subtotal 10.01.30</t>
  </si>
  <si>
    <t>10.01.30</t>
  </si>
  <si>
    <t>Total 10.01.30</t>
  </si>
  <si>
    <t>INSTITUTUL NATIONAL DE STATISTICA</t>
  </si>
  <si>
    <t>DIRECTIA JUDETEANA DE STATISTICA MURES</t>
  </si>
  <si>
    <t>plata numerar, pl impoz, contrib</t>
  </si>
  <si>
    <t>TITLUL. 20 "BUNURI SI SERVICII"</t>
  </si>
  <si>
    <t>Total</t>
  </si>
  <si>
    <t>Subtotal 10.03.07</t>
  </si>
  <si>
    <t>10.03.07</t>
  </si>
  <si>
    <t xml:space="preserve">plata contributii asiguratorii pentru munca  </t>
  </si>
  <si>
    <t>plata diurna</t>
  </si>
  <si>
    <t>Subtotal 10.02.06</t>
  </si>
  <si>
    <t>Total 10.02.06</t>
  </si>
  <si>
    <t>Subtotal 10.01.06</t>
  </si>
  <si>
    <t>Total 10.01.06</t>
  </si>
  <si>
    <t>10.01.06</t>
  </si>
  <si>
    <t>spor conditii vatamatoare</t>
  </si>
  <si>
    <t xml:space="preserve">                 </t>
  </si>
  <si>
    <t xml:space="preserve"> </t>
  </si>
  <si>
    <t>Total 10.03.07</t>
  </si>
  <si>
    <t>alim card, pl impoz, contrib- salarii baza</t>
  </si>
  <si>
    <t>Subtotal 10.01.17</t>
  </si>
  <si>
    <t>10.01.17</t>
  </si>
  <si>
    <t>indemnizatie hrana</t>
  </si>
  <si>
    <t>Total 10.01.17</t>
  </si>
  <si>
    <t>10.02.06</t>
  </si>
  <si>
    <t>Subtotal 58.16</t>
  </si>
  <si>
    <t>58.16</t>
  </si>
  <si>
    <t>Total 58.16</t>
  </si>
  <si>
    <t>RCS&amp;RDS</t>
  </si>
  <si>
    <t>Servicii telefonie fixa</t>
  </si>
  <si>
    <t>Sobis Solutions</t>
  </si>
  <si>
    <t>Actualizare soft</t>
  </si>
  <si>
    <t>CEC Bucuresti Dir. Carduri</t>
  </si>
  <si>
    <t>ING NV Amsterdam</t>
  </si>
  <si>
    <t>Banca Transilvania</t>
  </si>
  <si>
    <t>indemnizatie concurs</t>
  </si>
  <si>
    <t>vouchere vacanta</t>
  </si>
  <si>
    <t>Consum apa potabila</t>
  </si>
  <si>
    <t>E-on Energie SA</t>
  </si>
  <si>
    <t>Orange Romania</t>
  </si>
  <si>
    <t>Compania Aquaserv</t>
  </si>
  <si>
    <t>Consum energie electrica-RPL</t>
  </si>
  <si>
    <t>Consum energie electrica</t>
  </si>
  <si>
    <t>Radox Transilvania Prest</t>
  </si>
  <si>
    <t>Servicii supraveghere</t>
  </si>
  <si>
    <t>Servicii curatenie</t>
  </si>
  <si>
    <t>Servicii telefonie mobila</t>
  </si>
  <si>
    <t>Consum gaz</t>
  </si>
  <si>
    <t>SITUATIA PLATILOR EFECTUATE IN PERIOADA 01.11.2023 - 30.11.2023</t>
  </si>
  <si>
    <t>noiembrie</t>
  </si>
  <si>
    <t>Subtotal 58.16.01</t>
  </si>
  <si>
    <t>58.16.01</t>
  </si>
  <si>
    <t>Total 58.16.01</t>
  </si>
  <si>
    <t>Centru medical TOPMED</t>
  </si>
  <si>
    <t>Servicii siguranta circulatiei</t>
  </si>
  <si>
    <t>ASIROM VIG SA</t>
  </si>
  <si>
    <t>RCA auto</t>
  </si>
  <si>
    <t>CASCO auto</t>
  </si>
  <si>
    <t>Marbo Secoprod SRL</t>
  </si>
  <si>
    <t>Materiale de curatenie</t>
  </si>
  <si>
    <t>Consum gaz--RPL</t>
  </si>
  <si>
    <t>Municipiul Targu Mures</t>
  </si>
  <si>
    <t>Servicii salubritate</t>
  </si>
  <si>
    <t>OMV PETROM</t>
  </si>
  <si>
    <t>Bonuri BVCA</t>
  </si>
  <si>
    <t>Imprimate BVCA</t>
  </si>
  <si>
    <t>Caduana Safety SRL</t>
  </si>
  <si>
    <t>MED WORK SRL</t>
  </si>
  <si>
    <t>Servicii protectia muncii</t>
  </si>
  <si>
    <t>Alimentare card operatori statistici octombrie 2023/deplasari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</si>
</sst>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_-* #,##0.00\ _l_e_i_-;\-* #,##0.00\ _l_e_i_-;_-* \-??\ _l_e_i_-;_-@_-"/>
    <numFmt numFmtId="181" formatCode="d\ mmm\ yy"/>
    <numFmt numFmtId="183" formatCode="#,###.00"/>
    <numFmt numFmtId="189" formatCode="#,##0.00&quot;      &quot;;&quot;-&quot;#,##0.00&quot;      &quot;;&quot;-&quot;#&quot;      &quot;;@&quot; &quot;"/>
    <numFmt numFmtId="190" formatCode="#,##0.00&quot; &quot;[$lei-418];[Red]&quot;-&quot;#,##0.00&quot; &quot;[$lei-418]"/>
  </numFmts>
  <fonts count="47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25" fillId="24" borderId="0"/>
    <xf numFmtId="0" fontId="1" fillId="3" borderId="0" applyNumberFormat="0" applyBorder="0" applyAlignment="0" applyProtection="0"/>
    <xf numFmtId="0" fontId="25" fillId="25" borderId="0"/>
    <xf numFmtId="0" fontId="1" fillId="4" borderId="0" applyNumberFormat="0" applyBorder="0" applyAlignment="0" applyProtection="0"/>
    <xf numFmtId="0" fontId="25" fillId="26" borderId="0"/>
    <xf numFmtId="0" fontId="1" fillId="5" borderId="0" applyNumberFormat="0" applyBorder="0" applyAlignment="0" applyProtection="0"/>
    <xf numFmtId="0" fontId="25" fillId="27" borderId="0"/>
    <xf numFmtId="0" fontId="1" fillId="6" borderId="0" applyNumberFormat="0" applyBorder="0" applyAlignment="0" applyProtection="0"/>
    <xf numFmtId="0" fontId="25" fillId="28" borderId="0"/>
    <xf numFmtId="0" fontId="1" fillId="7" borderId="0" applyNumberFormat="0" applyBorder="0" applyAlignment="0" applyProtection="0"/>
    <xf numFmtId="0" fontId="25" fillId="29" borderId="0"/>
    <xf numFmtId="0" fontId="1" fillId="8" borderId="0" applyNumberFormat="0" applyBorder="0" applyAlignment="0" applyProtection="0"/>
    <xf numFmtId="0" fontId="25" fillId="30" borderId="0"/>
    <xf numFmtId="0" fontId="1" fillId="9" borderId="0" applyNumberFormat="0" applyBorder="0" applyAlignment="0" applyProtection="0"/>
    <xf numFmtId="0" fontId="25" fillId="31" borderId="0"/>
    <xf numFmtId="0" fontId="1" fillId="10" borderId="0" applyNumberFormat="0" applyBorder="0" applyAlignment="0" applyProtection="0"/>
    <xf numFmtId="0" fontId="25" fillId="32" borderId="0"/>
    <xf numFmtId="0" fontId="1" fillId="5" borderId="0" applyNumberFormat="0" applyBorder="0" applyAlignment="0" applyProtection="0"/>
    <xf numFmtId="0" fontId="25" fillId="27" borderId="0"/>
    <xf numFmtId="0" fontId="1" fillId="8" borderId="0" applyNumberFormat="0" applyBorder="0" applyAlignment="0" applyProtection="0"/>
    <xf numFmtId="0" fontId="25" fillId="30" borderId="0"/>
    <xf numFmtId="0" fontId="1" fillId="11" borderId="0" applyNumberFormat="0" applyBorder="0" applyAlignment="0" applyProtection="0"/>
    <xf numFmtId="0" fontId="25" fillId="33" borderId="0"/>
    <xf numFmtId="0" fontId="2" fillId="12" borderId="0" applyNumberFormat="0" applyBorder="0" applyAlignment="0" applyProtection="0"/>
    <xf numFmtId="0" fontId="26" fillId="34" borderId="0"/>
    <xf numFmtId="0" fontId="2" fillId="9" borderId="0" applyNumberFormat="0" applyBorder="0" applyAlignment="0" applyProtection="0"/>
    <xf numFmtId="0" fontId="26" fillId="31" borderId="0"/>
    <xf numFmtId="0" fontId="2" fillId="10" borderId="0" applyNumberFormat="0" applyBorder="0" applyAlignment="0" applyProtection="0"/>
    <xf numFmtId="0" fontId="26" fillId="32" borderId="0"/>
    <xf numFmtId="0" fontId="2" fillId="13" borderId="0" applyNumberFormat="0" applyBorder="0" applyAlignment="0" applyProtection="0"/>
    <xf numFmtId="0" fontId="26" fillId="35" borderId="0"/>
    <xf numFmtId="0" fontId="2" fillId="14" borderId="0" applyNumberFormat="0" applyBorder="0" applyAlignment="0" applyProtection="0"/>
    <xf numFmtId="0" fontId="26" fillId="36" borderId="0"/>
    <xf numFmtId="0" fontId="2" fillId="15" borderId="0" applyNumberFormat="0" applyBorder="0" applyAlignment="0" applyProtection="0"/>
    <xf numFmtId="0" fontId="26" fillId="37" borderId="0"/>
    <xf numFmtId="0" fontId="2" fillId="16" borderId="0" applyNumberFormat="0" applyBorder="0" applyAlignment="0" applyProtection="0"/>
    <xf numFmtId="0" fontId="26" fillId="38" borderId="0"/>
    <xf numFmtId="0" fontId="2" fillId="17" borderId="0" applyNumberFormat="0" applyBorder="0" applyAlignment="0" applyProtection="0"/>
    <xf numFmtId="0" fontId="26" fillId="39" borderId="0"/>
    <xf numFmtId="0" fontId="2" fillId="18" borderId="0" applyNumberFormat="0" applyBorder="0" applyAlignment="0" applyProtection="0"/>
    <xf numFmtId="0" fontId="26" fillId="40" borderId="0"/>
    <xf numFmtId="0" fontId="2" fillId="13" borderId="0" applyNumberFormat="0" applyBorder="0" applyAlignment="0" applyProtection="0"/>
    <xf numFmtId="0" fontId="26" fillId="35" borderId="0"/>
    <xf numFmtId="0" fontId="2" fillId="14" borderId="0" applyNumberFormat="0" applyBorder="0" applyAlignment="0" applyProtection="0"/>
    <xf numFmtId="0" fontId="26" fillId="36" borderId="0"/>
    <xf numFmtId="0" fontId="2" fillId="19" borderId="0" applyNumberFormat="0" applyBorder="0" applyAlignment="0" applyProtection="0"/>
    <xf numFmtId="0" fontId="26" fillId="41" borderId="0"/>
    <xf numFmtId="0" fontId="3" fillId="3" borderId="0" applyNumberFormat="0" applyBorder="0" applyAlignment="0" applyProtection="0"/>
    <xf numFmtId="0" fontId="27" fillId="25" borderId="0"/>
    <xf numFmtId="0" fontId="4" fillId="20" borderId="1" applyNumberFormat="0" applyAlignment="0" applyProtection="0"/>
    <xf numFmtId="0" fontId="28" fillId="42" borderId="43"/>
    <xf numFmtId="0" fontId="5" fillId="21" borderId="2" applyNumberFormat="0" applyAlignment="0" applyProtection="0"/>
    <xf numFmtId="0" fontId="29" fillId="43" borderId="44"/>
    <xf numFmtId="180" fontId="20" fillId="0" borderId="0" applyFill="0" applyBorder="0" applyAlignment="0" applyProtection="0"/>
    <xf numFmtId="180" fontId="20" fillId="0" borderId="0" applyFill="0" applyBorder="0" applyAlignment="0" applyProtection="0"/>
    <xf numFmtId="189" fontId="25" fillId="0" borderId="0"/>
    <xf numFmtId="0" fontId="6" fillId="0" borderId="0" applyNumberFormat="0" applyFill="0" applyBorder="0" applyAlignment="0" applyProtection="0"/>
    <xf numFmtId="0" fontId="30" fillId="0" borderId="0"/>
    <xf numFmtId="0" fontId="7" fillId="4" borderId="0" applyNumberFormat="0" applyBorder="0" applyAlignment="0" applyProtection="0"/>
    <xf numFmtId="0" fontId="31" fillId="26" borderId="0"/>
    <xf numFmtId="0" fontId="32" fillId="0" borderId="0">
      <alignment horizontal="center"/>
    </xf>
    <xf numFmtId="0" fontId="8" fillId="0" borderId="4" applyNumberFormat="0" applyFill="0" applyAlignment="0" applyProtection="0"/>
    <xf numFmtId="0" fontId="33" fillId="0" borderId="45"/>
    <xf numFmtId="0" fontId="9" fillId="0" borderId="5" applyNumberFormat="0" applyFill="0" applyAlignment="0" applyProtection="0"/>
    <xf numFmtId="0" fontId="34" fillId="0" borderId="46"/>
    <xf numFmtId="0" fontId="10" fillId="0" borderId="6" applyNumberFormat="0" applyFill="0" applyAlignment="0" applyProtection="0"/>
    <xf numFmtId="0" fontId="35" fillId="0" borderId="47"/>
    <xf numFmtId="0" fontId="10" fillId="0" borderId="0" applyNumberFormat="0" applyFill="0" applyBorder="0" applyAlignment="0" applyProtection="0"/>
    <xf numFmtId="0" fontId="35" fillId="0" borderId="0"/>
    <xf numFmtId="0" fontId="32" fillId="0" borderId="0">
      <alignment horizontal="center" textRotation="90"/>
    </xf>
    <xf numFmtId="0" fontId="11" fillId="7" borderId="1" applyNumberFormat="0" applyAlignment="0" applyProtection="0"/>
    <xf numFmtId="0" fontId="36" fillId="29" borderId="43"/>
    <xf numFmtId="0" fontId="12" fillId="0" borderId="7" applyNumberFormat="0" applyFill="0" applyAlignment="0" applyProtection="0"/>
    <xf numFmtId="0" fontId="37" fillId="0" borderId="48"/>
    <xf numFmtId="0" fontId="13" fillId="22" borderId="0" applyNumberFormat="0" applyBorder="0" applyAlignment="0" applyProtection="0"/>
    <xf numFmtId="0" fontId="38" fillId="44" borderId="0"/>
    <xf numFmtId="0" fontId="20" fillId="0" borderId="0"/>
    <xf numFmtId="0" fontId="14" fillId="0" borderId="0"/>
    <xf numFmtId="0" fontId="39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20" fillId="23" borderId="8" applyNumberFormat="0" applyAlignment="0" applyProtection="0"/>
    <xf numFmtId="0" fontId="25" fillId="45" borderId="49"/>
    <xf numFmtId="0" fontId="15" fillId="20" borderId="9" applyNumberFormat="0" applyAlignment="0" applyProtection="0"/>
    <xf numFmtId="0" fontId="41" fillId="42" borderId="50"/>
    <xf numFmtId="0" fontId="42" fillId="0" borderId="0"/>
    <xf numFmtId="190" fontId="42" fillId="0" borderId="0"/>
    <xf numFmtId="0" fontId="16" fillId="0" borderId="0" applyNumberFormat="0" applyFill="0" applyBorder="0" applyAlignment="0" applyProtection="0"/>
    <xf numFmtId="0" fontId="43" fillId="0" borderId="0"/>
    <xf numFmtId="0" fontId="17" fillId="0" borderId="10" applyNumberFormat="0" applyFill="0" applyAlignment="0" applyProtection="0"/>
    <xf numFmtId="0" fontId="44" fillId="0" borderId="51"/>
    <xf numFmtId="0" fontId="18" fillId="0" borderId="0" applyNumberFormat="0" applyFill="0" applyBorder="0" applyAlignment="0" applyProtection="0"/>
    <xf numFmtId="0" fontId="45" fillId="0" borderId="0"/>
  </cellStyleXfs>
  <cellXfs count="87">
    <xf numFmtId="0" fontId="0" fillId="0" borderId="0" xfId="0"/>
    <xf numFmtId="0" fontId="19" fillId="0" borderId="0" xfId="0" applyFont="1"/>
    <xf numFmtId="4" fontId="0" fillId="0" borderId="0" xfId="0" applyNumberFormat="1"/>
    <xf numFmtId="181" fontId="19" fillId="0" borderId="0" xfId="0" applyNumberFormat="1" applyFont="1"/>
    <xf numFmtId="14" fontId="19" fillId="0" borderId="0" xfId="0" applyNumberFormat="1" applyFont="1"/>
    <xf numFmtId="0" fontId="21" fillId="0" borderId="0" xfId="0" applyFont="1"/>
    <xf numFmtId="0" fontId="22" fillId="0" borderId="0" xfId="0" applyFont="1"/>
    <xf numFmtId="0" fontId="19" fillId="0" borderId="11" xfId="0" applyFont="1" applyBorder="1" applyAlignment="1">
      <alignment horizontal="center"/>
    </xf>
    <xf numFmtId="0" fontId="20" fillId="0" borderId="0" xfId="0" applyFont="1"/>
    <xf numFmtId="0" fontId="23" fillId="0" borderId="0" xfId="0" applyFont="1"/>
    <xf numFmtId="0" fontId="19" fillId="0" borderId="12" xfId="0" applyFont="1" applyBorder="1" applyAlignment="1">
      <alignment horizontal="center"/>
    </xf>
    <xf numFmtId="14" fontId="19" fillId="0" borderId="13" xfId="0" applyNumberFormat="1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49" fontId="19" fillId="0" borderId="18" xfId="0" applyNumberFormat="1" applyFont="1" applyBorder="1" applyAlignment="1">
      <alignment horizontal="left"/>
    </xf>
    <xf numFmtId="0" fontId="19" fillId="0" borderId="19" xfId="0" applyFont="1" applyBorder="1"/>
    <xf numFmtId="0" fontId="19" fillId="0" borderId="20" xfId="0" applyFont="1" applyBorder="1"/>
    <xf numFmtId="0" fontId="19" fillId="0" borderId="18" xfId="0" applyFont="1" applyBorder="1"/>
    <xf numFmtId="0" fontId="19" fillId="0" borderId="13" xfId="0" applyFont="1" applyBorder="1"/>
    <xf numFmtId="0" fontId="19" fillId="0" borderId="21" xfId="0" applyFont="1" applyBorder="1"/>
    <xf numFmtId="0" fontId="0" fillId="0" borderId="22" xfId="0" applyFont="1" applyBorder="1"/>
    <xf numFmtId="0" fontId="0" fillId="0" borderId="0" xfId="0" applyFont="1"/>
    <xf numFmtId="49" fontId="19" fillId="0" borderId="13" xfId="0" applyNumberFormat="1" applyFont="1" applyBorder="1" applyAlignment="1">
      <alignment horizontal="left"/>
    </xf>
    <xf numFmtId="0" fontId="0" fillId="0" borderId="22" xfId="0" applyFont="1" applyBorder="1" applyAlignment="1">
      <alignment wrapText="1"/>
    </xf>
    <xf numFmtId="49" fontId="19" fillId="0" borderId="21" xfId="0" applyNumberFormat="1" applyFont="1" applyBorder="1" applyAlignment="1">
      <alignment horizontal="left"/>
    </xf>
    <xf numFmtId="0" fontId="0" fillId="0" borderId="23" xfId="0" applyFont="1" applyBorder="1"/>
    <xf numFmtId="0" fontId="0" fillId="0" borderId="23" xfId="0" applyFont="1" applyBorder="1" applyAlignment="1">
      <alignment horizontal="left"/>
    </xf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12" xfId="0" applyFont="1" applyBorder="1"/>
    <xf numFmtId="3" fontId="0" fillId="0" borderId="15" xfId="0" applyNumberFormat="1" applyFont="1" applyBorder="1"/>
    <xf numFmtId="0" fontId="19" fillId="0" borderId="27" xfId="0" applyFont="1" applyBorder="1"/>
    <xf numFmtId="0" fontId="0" fillId="0" borderId="16" xfId="0" applyFont="1" applyBorder="1"/>
    <xf numFmtId="0" fontId="0" fillId="0" borderId="28" xfId="0" applyFont="1" applyBorder="1"/>
    <xf numFmtId="0" fontId="0" fillId="0" borderId="17" xfId="0" applyFont="1" applyBorder="1"/>
    <xf numFmtId="49" fontId="19" fillId="0" borderId="29" xfId="0" applyNumberFormat="1" applyFont="1" applyBorder="1" applyAlignment="1">
      <alignment horizontal="left"/>
    </xf>
    <xf numFmtId="0" fontId="20" fillId="0" borderId="30" xfId="0" applyFont="1" applyBorder="1"/>
    <xf numFmtId="14" fontId="20" fillId="0" borderId="31" xfId="0" applyNumberFormat="1" applyFont="1" applyBorder="1"/>
    <xf numFmtId="0" fontId="20" fillId="0" borderId="31" xfId="0" applyFont="1" applyFill="1" applyBorder="1"/>
    <xf numFmtId="0" fontId="20" fillId="0" borderId="31" xfId="0" applyFont="1" applyBorder="1"/>
    <xf numFmtId="0" fontId="19" fillId="0" borderId="31" xfId="0" applyFont="1" applyBorder="1" applyAlignment="1">
      <alignment horizontal="right"/>
    </xf>
    <xf numFmtId="180" fontId="19" fillId="0" borderId="32" xfId="55" applyFont="1" applyFill="1" applyBorder="1" applyAlignment="1" applyProtection="1"/>
    <xf numFmtId="3" fontId="19" fillId="0" borderId="20" xfId="0" applyNumberFormat="1" applyFont="1" applyBorder="1"/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0" fillId="0" borderId="29" xfId="0" applyFont="1" applyBorder="1"/>
    <xf numFmtId="0" fontId="0" fillId="0" borderId="19" xfId="0" applyFont="1" applyBorder="1"/>
    <xf numFmtId="14" fontId="0" fillId="0" borderId="36" xfId="0" applyNumberFormat="1" applyFont="1" applyBorder="1"/>
    <xf numFmtId="0" fontId="0" fillId="0" borderId="36" xfId="0" applyFont="1" applyBorder="1"/>
    <xf numFmtId="180" fontId="0" fillId="0" borderId="24" xfId="55" applyFont="1" applyFill="1" applyBorder="1" applyAlignment="1" applyProtection="1"/>
    <xf numFmtId="14" fontId="0" fillId="0" borderId="37" xfId="0" applyNumberFormat="1" applyFont="1" applyBorder="1"/>
    <xf numFmtId="0" fontId="0" fillId="0" borderId="37" xfId="0" applyFont="1" applyBorder="1"/>
    <xf numFmtId="180" fontId="0" fillId="0" borderId="20" xfId="55" applyFont="1" applyFill="1" applyBorder="1" applyAlignment="1" applyProtection="1"/>
    <xf numFmtId="0" fontId="46" fillId="0" borderId="0" xfId="0" applyFont="1"/>
    <xf numFmtId="14" fontId="0" fillId="0" borderId="28" xfId="0" applyNumberFormat="1" applyFont="1" applyBorder="1"/>
    <xf numFmtId="180" fontId="0" fillId="0" borderId="17" xfId="55" applyFont="1" applyFill="1" applyBorder="1" applyAlignment="1" applyProtection="1"/>
    <xf numFmtId="0" fontId="21" fillId="0" borderId="38" xfId="0" applyFont="1" applyBorder="1" applyAlignment="1">
      <alignment horizontal="center"/>
    </xf>
    <xf numFmtId="2" fontId="24" fillId="0" borderId="39" xfId="0" applyNumberFormat="1" applyFont="1" applyBorder="1"/>
    <xf numFmtId="0" fontId="24" fillId="0" borderId="3" xfId="0" applyFont="1" applyBorder="1"/>
    <xf numFmtId="183" fontId="24" fillId="0" borderId="3" xfId="0" applyNumberFormat="1" applyFont="1" applyBorder="1" applyAlignment="1">
      <alignment horizontal="right"/>
    </xf>
    <xf numFmtId="0" fontId="21" fillId="0" borderId="40" xfId="0" applyFont="1" applyBorder="1"/>
    <xf numFmtId="0" fontId="21" fillId="0" borderId="41" xfId="0" applyFont="1" applyBorder="1"/>
    <xf numFmtId="2" fontId="21" fillId="0" borderId="41" xfId="0" applyNumberFormat="1" applyFont="1" applyBorder="1"/>
    <xf numFmtId="0" fontId="21" fillId="0" borderId="28" xfId="0" applyFont="1" applyBorder="1"/>
    <xf numFmtId="183" fontId="24" fillId="0" borderId="28" xfId="0" applyNumberFormat="1" applyFont="1" applyBorder="1"/>
    <xf numFmtId="183" fontId="24" fillId="0" borderId="36" xfId="0" applyNumberFormat="1" applyFont="1" applyBorder="1"/>
    <xf numFmtId="0" fontId="21" fillId="0" borderId="37" xfId="0" applyFont="1" applyBorder="1"/>
    <xf numFmtId="183" fontId="21" fillId="0" borderId="37" xfId="0" applyNumberFormat="1" applyFont="1" applyBorder="1"/>
    <xf numFmtId="0" fontId="24" fillId="0" borderId="42" xfId="0" applyFont="1" applyBorder="1"/>
    <xf numFmtId="183" fontId="24" fillId="0" borderId="42" xfId="0" applyNumberFormat="1" applyFont="1" applyBorder="1"/>
    <xf numFmtId="183" fontId="24" fillId="0" borderId="11" xfId="0" applyNumberFormat="1" applyFont="1" applyBorder="1"/>
    <xf numFmtId="183" fontId="21" fillId="0" borderId="41" xfId="0" applyNumberFormat="1" applyFont="1" applyBorder="1"/>
    <xf numFmtId="0" fontId="24" fillId="0" borderId="38" xfId="0" applyFont="1" applyBorder="1"/>
    <xf numFmtId="183" fontId="24" fillId="0" borderId="38" xfId="0" applyNumberFormat="1" applyFont="1" applyBorder="1"/>
    <xf numFmtId="183" fontId="24" fillId="0" borderId="3" xfId="0" applyNumberFormat="1" applyFont="1" applyBorder="1"/>
    <xf numFmtId="0" fontId="24" fillId="0" borderId="41" xfId="0" applyFont="1" applyBorder="1"/>
    <xf numFmtId="183" fontId="21" fillId="0" borderId="38" xfId="0" applyNumberFormat="1" applyFont="1" applyBorder="1"/>
    <xf numFmtId="0" fontId="21" fillId="0" borderId="11" xfId="0" applyFont="1" applyBorder="1"/>
    <xf numFmtId="183" fontId="21" fillId="0" borderId="11" xfId="0" applyNumberFormat="1" applyFont="1" applyBorder="1"/>
    <xf numFmtId="0" fontId="24" fillId="0" borderId="28" xfId="0" applyFont="1" applyBorder="1"/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0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2 2" xfId="57"/>
    <cellStyle name="Explanatory Text" xfId="58" builtinId="53" customBuiltin="1"/>
    <cellStyle name="Explanatory Text 2" xfId="59"/>
    <cellStyle name="Good" xfId="60" builtinId="26" customBuiltin="1"/>
    <cellStyle name="Good 2" xfId="61"/>
    <cellStyle name="Heading" xfId="62"/>
    <cellStyle name="Heading 1" xfId="63" builtinId="16" customBuiltin="1"/>
    <cellStyle name="Heading 1 2" xfId="64"/>
    <cellStyle name="Heading 2" xfId="65" builtinId="17" customBuiltin="1"/>
    <cellStyle name="Heading 2 2" xfId="66"/>
    <cellStyle name="Heading 3" xfId="67" builtinId="18" customBuiltin="1"/>
    <cellStyle name="Heading 3 2" xfId="68"/>
    <cellStyle name="Heading 4" xfId="69" builtinId="19" customBuiltin="1"/>
    <cellStyle name="Heading 4 2" xfId="70"/>
    <cellStyle name="Heading1" xfId="71"/>
    <cellStyle name="Input" xfId="72" builtinId="20" customBuiltin="1"/>
    <cellStyle name="Input 2" xfId="73"/>
    <cellStyle name="Linked Cell" xfId="74" builtinId="24" customBuiltin="1"/>
    <cellStyle name="Linked Cell 2" xfId="75"/>
    <cellStyle name="Neutral" xfId="76" builtinId="28" customBuiltin="1"/>
    <cellStyle name="Neutral 2" xfId="77"/>
    <cellStyle name="Normal" xfId="0" builtinId="0"/>
    <cellStyle name="Normal 2" xfId="78"/>
    <cellStyle name="Normal 2 2" xfId="79"/>
    <cellStyle name="Normal 2 3" xfId="80"/>
    <cellStyle name="Normal 2_macheta" xfId="81"/>
    <cellStyle name="Normal 3" xfId="82"/>
    <cellStyle name="Normal 3 2" xfId="83"/>
    <cellStyle name="Normal 3_macheta" xfId="84"/>
    <cellStyle name="Normal 4" xfId="85"/>
    <cellStyle name="Normal 5" xfId="86"/>
    <cellStyle name="Normal 6" xfId="87"/>
    <cellStyle name="Normal 7" xfId="88"/>
    <cellStyle name="Note" xfId="89" builtinId="10" customBuiltin="1"/>
    <cellStyle name="Note 2" xfId="90"/>
    <cellStyle name="Output" xfId="91" builtinId="21" customBuiltin="1"/>
    <cellStyle name="Output 2" xfId="92"/>
    <cellStyle name="Result" xfId="93"/>
    <cellStyle name="Result2" xfId="94"/>
    <cellStyle name="Title" xfId="95" builtinId="15" customBuiltin="1"/>
    <cellStyle name="Title 2" xfId="96"/>
    <cellStyle name="Total" xfId="97" builtinId="25" customBuiltin="1"/>
    <cellStyle name="Total 2" xfId="98"/>
    <cellStyle name="Warning Text" xfId="99" builtinId="11" customBuiltin="1"/>
    <cellStyle name="Warning Text 2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2"/>
  <sheetViews>
    <sheetView topLeftCell="C1" zoomScaleNormal="100" workbookViewId="0">
      <selection activeCell="K18" sqref="K18"/>
    </sheetView>
  </sheetViews>
  <sheetFormatPr defaultRowHeight="12.75"/>
  <cols>
    <col min="1" max="2" width="0" hidden="1" customWidth="1"/>
    <col min="3" max="3" width="19.42578125" customWidth="1"/>
    <col min="4" max="4" width="10" customWidth="1"/>
    <col min="5" max="5" width="6.5703125" customWidth="1"/>
    <col min="6" max="6" width="13" style="8" customWidth="1"/>
    <col min="7" max="7" width="38.140625" customWidth="1"/>
    <col min="11" max="11" width="9.140625" customWidth="1"/>
  </cols>
  <sheetData>
    <row r="1" spans="3:11">
      <c r="C1" s="1" t="s">
        <v>25</v>
      </c>
      <c r="D1" s="1"/>
      <c r="E1" s="1"/>
      <c r="F1" s="1"/>
    </row>
    <row r="2" spans="3:11">
      <c r="C2" s="5" t="s">
        <v>26</v>
      </c>
    </row>
    <row r="3" spans="3:11">
      <c r="C3" s="5"/>
    </row>
    <row r="4" spans="3:11">
      <c r="C4" s="5"/>
    </row>
    <row r="5" spans="3:11">
      <c r="C5" s="85" t="s">
        <v>72</v>
      </c>
      <c r="D5" s="85"/>
      <c r="E5" s="85"/>
      <c r="F5" s="85"/>
      <c r="G5" s="85"/>
    </row>
    <row r="8" spans="3:11">
      <c r="C8" s="1" t="s">
        <v>0</v>
      </c>
      <c r="D8" s="1"/>
      <c r="E8" s="1"/>
      <c r="F8" s="1"/>
      <c r="G8" s="1"/>
    </row>
    <row r="9" spans="3:11">
      <c r="C9" s="1" t="s">
        <v>1</v>
      </c>
      <c r="D9" s="1"/>
      <c r="E9" s="1"/>
      <c r="F9" s="1"/>
      <c r="H9" s="2"/>
    </row>
    <row r="10" spans="3:11">
      <c r="C10" s="1"/>
      <c r="D10" s="3"/>
      <c r="E10" s="1"/>
      <c r="F10" s="4"/>
      <c r="H10" s="2"/>
      <c r="K10" t="s">
        <v>41</v>
      </c>
    </row>
    <row r="11" spans="3:11">
      <c r="D11" s="1"/>
      <c r="E11" s="1"/>
      <c r="F11" s="1"/>
    </row>
    <row r="12" spans="3:11" s="8" customFormat="1" ht="13.5" thickBot="1">
      <c r="C12" s="7" t="s">
        <v>12</v>
      </c>
      <c r="D12" s="7" t="s">
        <v>2</v>
      </c>
      <c r="E12" s="7" t="s">
        <v>3</v>
      </c>
      <c r="F12" s="7" t="s">
        <v>4</v>
      </c>
      <c r="G12" s="7" t="s">
        <v>5</v>
      </c>
    </row>
    <row r="13" spans="3:11" s="6" customFormat="1">
      <c r="C13" s="28" t="s">
        <v>13</v>
      </c>
      <c r="D13" s="61"/>
      <c r="E13" s="61"/>
      <c r="F13" s="62">
        <v>2475198</v>
      </c>
      <c r="G13" s="10"/>
    </row>
    <row r="14" spans="3:11" s="6" customFormat="1">
      <c r="C14" s="11" t="s">
        <v>14</v>
      </c>
      <c r="D14" s="63" t="s">
        <v>73</v>
      </c>
      <c r="E14" s="63">
        <v>9</v>
      </c>
      <c r="F14" s="64">
        <v>231490</v>
      </c>
      <c r="G14" s="22" t="s">
        <v>43</v>
      </c>
    </row>
    <row r="15" spans="3:11" s="9" customFormat="1" ht="13.5" thickBot="1">
      <c r="C15" s="12" t="s">
        <v>15</v>
      </c>
      <c r="D15" s="65"/>
      <c r="E15" s="66"/>
      <c r="F15" s="67">
        <f>SUM(F13:F14)</f>
        <v>2706688</v>
      </c>
      <c r="G15" s="13"/>
    </row>
    <row r="16" spans="3:11" s="9" customFormat="1">
      <c r="C16" s="14" t="s">
        <v>36</v>
      </c>
      <c r="D16" s="68"/>
      <c r="E16" s="68"/>
      <c r="F16" s="69">
        <v>276688</v>
      </c>
      <c r="G16" s="15"/>
    </row>
    <row r="17" spans="3:9" s="9" customFormat="1">
      <c r="C17" s="16" t="s">
        <v>38</v>
      </c>
      <c r="D17" s="63" t="s">
        <v>73</v>
      </c>
      <c r="E17" s="63">
        <v>9</v>
      </c>
      <c r="F17" s="70">
        <v>27054</v>
      </c>
      <c r="G17" s="29" t="s">
        <v>39</v>
      </c>
    </row>
    <row r="18" spans="3:9" s="9" customFormat="1" ht="13.5" thickBot="1">
      <c r="C18" s="17" t="s">
        <v>37</v>
      </c>
      <c r="D18" s="71"/>
      <c r="E18" s="71"/>
      <c r="F18" s="72">
        <f>SUM(F16:F17)</f>
        <v>303742</v>
      </c>
      <c r="G18" s="18"/>
    </row>
    <row r="19" spans="3:9" s="6" customFormat="1">
      <c r="C19" s="30" t="s">
        <v>16</v>
      </c>
      <c r="D19" s="73"/>
      <c r="E19" s="73"/>
      <c r="F19" s="74">
        <v>0</v>
      </c>
      <c r="G19" s="31"/>
    </row>
    <row r="20" spans="3:9" s="6" customFormat="1">
      <c r="C20" s="19" t="s">
        <v>17</v>
      </c>
      <c r="D20" s="63"/>
      <c r="E20" s="63"/>
      <c r="F20" s="75">
        <v>0</v>
      </c>
      <c r="G20" s="22" t="s">
        <v>27</v>
      </c>
    </row>
    <row r="21" spans="3:9" s="9" customFormat="1" ht="13.5" thickBot="1">
      <c r="C21" s="12" t="s">
        <v>18</v>
      </c>
      <c r="D21" s="66"/>
      <c r="E21" s="66"/>
      <c r="F21" s="76">
        <f>SUM(F19:F20)</f>
        <v>0</v>
      </c>
      <c r="G21" s="13"/>
    </row>
    <row r="22" spans="3:9" s="6" customFormat="1">
      <c r="C22" s="27" t="s">
        <v>19</v>
      </c>
      <c r="D22" s="77"/>
      <c r="E22" s="77"/>
      <c r="F22" s="78">
        <v>3712</v>
      </c>
      <c r="G22" s="32"/>
    </row>
    <row r="23" spans="3:9" s="6" customFormat="1">
      <c r="C23" s="20" t="s">
        <v>20</v>
      </c>
      <c r="D23" s="63"/>
      <c r="E23" s="63"/>
      <c r="F23" s="79">
        <v>0</v>
      </c>
      <c r="G23" s="22" t="s">
        <v>33</v>
      </c>
      <c r="I23" s="23"/>
    </row>
    <row r="24" spans="3:9" s="6" customFormat="1" ht="13.5" thickBot="1">
      <c r="C24" s="12" t="s">
        <v>21</v>
      </c>
      <c r="D24" s="80"/>
      <c r="E24" s="80"/>
      <c r="F24" s="76">
        <f>SUM(F22:F23)</f>
        <v>3712</v>
      </c>
      <c r="G24" s="33"/>
    </row>
    <row r="25" spans="3:9" s="6" customFormat="1">
      <c r="C25" s="27" t="s">
        <v>44</v>
      </c>
      <c r="D25" s="77"/>
      <c r="E25" s="77"/>
      <c r="F25" s="78">
        <v>109061</v>
      </c>
      <c r="G25" s="32"/>
    </row>
    <row r="26" spans="3:9" s="6" customFormat="1">
      <c r="C26" s="24" t="s">
        <v>45</v>
      </c>
      <c r="D26" s="63" t="s">
        <v>73</v>
      </c>
      <c r="E26" s="63">
        <v>9</v>
      </c>
      <c r="F26" s="79">
        <v>10471</v>
      </c>
      <c r="G26" s="22" t="s">
        <v>46</v>
      </c>
    </row>
    <row r="27" spans="3:9" s="6" customFormat="1" ht="13.5" thickBot="1">
      <c r="C27" s="12" t="s">
        <v>47</v>
      </c>
      <c r="D27" s="80"/>
      <c r="E27" s="80"/>
      <c r="F27" s="76">
        <f>SUM(F25:F26)</f>
        <v>119532</v>
      </c>
      <c r="G27" s="33"/>
    </row>
    <row r="28" spans="3:9" s="6" customFormat="1">
      <c r="C28" s="27" t="s">
        <v>22</v>
      </c>
      <c r="D28" s="77"/>
      <c r="E28" s="77"/>
      <c r="F28" s="78">
        <v>1020</v>
      </c>
      <c r="G28" s="32"/>
    </row>
    <row r="29" spans="3:9" s="6" customFormat="1">
      <c r="C29" s="21" t="s">
        <v>23</v>
      </c>
      <c r="D29" s="63"/>
      <c r="E29" s="63"/>
      <c r="F29" s="79">
        <v>0</v>
      </c>
      <c r="G29" s="25" t="s">
        <v>59</v>
      </c>
    </row>
    <row r="30" spans="3:9" s="9" customFormat="1" ht="13.5" thickBot="1">
      <c r="C30" s="12" t="s">
        <v>24</v>
      </c>
      <c r="D30" s="66"/>
      <c r="E30" s="66"/>
      <c r="F30" s="76">
        <f>SUM(F28:F29)</f>
        <v>1020</v>
      </c>
      <c r="G30" s="13"/>
    </row>
    <row r="31" spans="3:9" s="6" customFormat="1">
      <c r="C31" s="27" t="s">
        <v>34</v>
      </c>
      <c r="D31" s="77"/>
      <c r="E31" s="77"/>
      <c r="F31" s="81">
        <v>55470</v>
      </c>
      <c r="G31" s="32"/>
    </row>
    <row r="32" spans="3:9" s="6" customFormat="1">
      <c r="C32" s="26" t="s">
        <v>48</v>
      </c>
      <c r="D32" s="63"/>
      <c r="E32" s="63"/>
      <c r="F32" s="79">
        <v>0</v>
      </c>
      <c r="G32" s="22" t="s">
        <v>60</v>
      </c>
    </row>
    <row r="33" spans="3:7" s="9" customFormat="1" ht="13.5" thickBot="1">
      <c r="C33" s="19" t="s">
        <v>35</v>
      </c>
      <c r="D33" s="82"/>
      <c r="E33" s="82"/>
      <c r="F33" s="83">
        <f>SUM(F31:F32)</f>
        <v>55470</v>
      </c>
      <c r="G33" s="34"/>
    </row>
    <row r="34" spans="3:7" s="6" customFormat="1">
      <c r="C34" s="35" t="s">
        <v>30</v>
      </c>
      <c r="D34" s="84"/>
      <c r="E34" s="84"/>
      <c r="F34" s="69">
        <v>64083</v>
      </c>
      <c r="G34" s="37"/>
    </row>
    <row r="35" spans="3:7" s="6" customFormat="1">
      <c r="C35" s="38" t="s">
        <v>31</v>
      </c>
      <c r="D35" s="63" t="s">
        <v>73</v>
      </c>
      <c r="E35" s="63">
        <v>9</v>
      </c>
      <c r="F35" s="70">
        <v>5996</v>
      </c>
      <c r="G35" s="29" t="s">
        <v>32</v>
      </c>
    </row>
    <row r="36" spans="3:7" s="9" customFormat="1" ht="13.5" thickBot="1">
      <c r="C36" s="17" t="s">
        <v>42</v>
      </c>
      <c r="D36" s="71"/>
      <c r="E36" s="71"/>
      <c r="F36" s="72">
        <f>SUM(F34:F35)</f>
        <v>70079</v>
      </c>
      <c r="G36" s="45"/>
    </row>
    <row r="37" spans="3:7" s="8" customFormat="1" hidden="1">
      <c r="C37" s="35" t="s">
        <v>49</v>
      </c>
      <c r="D37" s="84"/>
      <c r="E37" s="84"/>
      <c r="F37" s="69"/>
      <c r="G37" s="37"/>
    </row>
    <row r="38" spans="3:7" s="8" customFormat="1" hidden="1">
      <c r="C38" s="38" t="s">
        <v>50</v>
      </c>
      <c r="D38" s="63">
        <v>0</v>
      </c>
      <c r="E38" s="63">
        <v>0</v>
      </c>
      <c r="F38" s="70">
        <v>0</v>
      </c>
      <c r="G38" s="29" t="s">
        <v>43</v>
      </c>
    </row>
    <row r="39" spans="3:7" s="8" customFormat="1" ht="13.5" hidden="1" thickBot="1">
      <c r="C39" s="17" t="s">
        <v>51</v>
      </c>
      <c r="D39" s="71"/>
      <c r="E39" s="71"/>
      <c r="F39" s="72">
        <f>SUM(F37:F38)</f>
        <v>0</v>
      </c>
      <c r="G39" s="45"/>
    </row>
    <row r="40" spans="3:7" s="8" customFormat="1">
      <c r="C40" s="28" t="s">
        <v>74</v>
      </c>
      <c r="D40" s="61"/>
      <c r="E40" s="61"/>
      <c r="F40" s="62">
        <v>0</v>
      </c>
      <c r="G40" s="10"/>
    </row>
    <row r="41" spans="3:7" s="8" customFormat="1">
      <c r="C41" s="11" t="s">
        <v>75</v>
      </c>
      <c r="D41" s="63" t="s">
        <v>73</v>
      </c>
      <c r="E41" s="63">
        <v>13</v>
      </c>
      <c r="F41" s="64">
        <v>7244</v>
      </c>
      <c r="G41" s="22" t="s">
        <v>43</v>
      </c>
    </row>
    <row r="42" spans="3:7" ht="13.5" thickBot="1">
      <c r="C42" s="12" t="s">
        <v>76</v>
      </c>
      <c r="D42" s="65"/>
      <c r="E42" s="66"/>
      <c r="F42" s="67">
        <f>SUM(F40:F41)</f>
        <v>7244</v>
      </c>
      <c r="G42" s="13"/>
    </row>
  </sheetData>
  <sheetProtection selectLockedCells="1" selectUnlockedCells="1"/>
  <mergeCells count="1">
    <mergeCell ref="C5:G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5" zoomScaleNormal="100" workbookViewId="0">
      <selection activeCell="A5" sqref="A5:F5"/>
    </sheetView>
  </sheetViews>
  <sheetFormatPr defaultRowHeight="12.75"/>
  <cols>
    <col min="1" max="1" width="5.85546875" customWidth="1"/>
    <col min="2" max="2" width="12.140625" customWidth="1"/>
    <col min="3" max="3" width="13.7109375" customWidth="1"/>
    <col min="4" max="4" width="29.140625" customWidth="1"/>
    <col min="5" max="5" width="51.7109375" customWidth="1"/>
    <col min="6" max="6" width="18.42578125" style="23" customWidth="1"/>
    <col min="10" max="10" width="9.5703125" bestFit="1" customWidth="1"/>
  </cols>
  <sheetData>
    <row r="1" spans="1:8">
      <c r="A1" s="1" t="s">
        <v>25</v>
      </c>
      <c r="B1" s="1"/>
      <c r="E1" s="1"/>
      <c r="F1" s="1"/>
    </row>
    <row r="2" spans="1:8">
      <c r="A2" s="5" t="s">
        <v>26</v>
      </c>
    </row>
    <row r="3" spans="1:8">
      <c r="C3" s="5"/>
    </row>
    <row r="4" spans="1:8">
      <c r="C4" s="5"/>
    </row>
    <row r="5" spans="1:8">
      <c r="A5" s="85" t="s">
        <v>72</v>
      </c>
      <c r="B5" s="86"/>
      <c r="C5" s="86"/>
      <c r="D5" s="86"/>
      <c r="E5" s="86"/>
      <c r="F5" s="86"/>
    </row>
    <row r="7" spans="1:8">
      <c r="A7" s="5" t="s">
        <v>0</v>
      </c>
      <c r="B7" s="5"/>
      <c r="C7" s="5"/>
      <c r="D7" s="5"/>
    </row>
    <row r="8" spans="1:8">
      <c r="A8" s="5" t="s">
        <v>28</v>
      </c>
      <c r="B8" s="5"/>
      <c r="C8" s="5"/>
      <c r="D8" s="5"/>
      <c r="E8" s="58"/>
    </row>
    <row r="9" spans="1:8">
      <c r="B9" s="1"/>
    </row>
    <row r="10" spans="1:8" ht="13.5" thickBot="1"/>
    <row r="11" spans="1:8" ht="68.25" customHeight="1" thickBot="1">
      <c r="A11" s="46" t="s">
        <v>6</v>
      </c>
      <c r="B11" s="47" t="s">
        <v>7</v>
      </c>
      <c r="C11" s="48" t="s">
        <v>8</v>
      </c>
      <c r="D11" s="47" t="s">
        <v>9</v>
      </c>
      <c r="E11" s="47" t="s">
        <v>10</v>
      </c>
      <c r="F11" s="49" t="s">
        <v>11</v>
      </c>
      <c r="H11" t="s">
        <v>40</v>
      </c>
    </row>
    <row r="12" spans="1:8" s="23" customFormat="1">
      <c r="A12" s="35">
        <v>1</v>
      </c>
      <c r="B12" s="59">
        <v>45252</v>
      </c>
      <c r="C12" s="36">
        <v>527</v>
      </c>
      <c r="D12" s="36" t="s">
        <v>77</v>
      </c>
      <c r="E12" s="36" t="s">
        <v>78</v>
      </c>
      <c r="F12" s="60">
        <v>318</v>
      </c>
    </row>
    <row r="13" spans="1:8" s="23" customFormat="1">
      <c r="A13" s="50">
        <v>2</v>
      </c>
      <c r="B13" s="52">
        <v>45253</v>
      </c>
      <c r="C13" s="53">
        <v>528</v>
      </c>
      <c r="D13" s="53" t="s">
        <v>79</v>
      </c>
      <c r="E13" s="53" t="s">
        <v>80</v>
      </c>
      <c r="F13" s="54">
        <v>822.58</v>
      </c>
    </row>
    <row r="14" spans="1:8" s="23" customFormat="1">
      <c r="A14" s="50">
        <v>3</v>
      </c>
      <c r="B14" s="52">
        <v>45253</v>
      </c>
      <c r="C14" s="53">
        <v>529</v>
      </c>
      <c r="D14" s="53" t="s">
        <v>79</v>
      </c>
      <c r="E14" s="53" t="s">
        <v>81</v>
      </c>
      <c r="F14" s="54">
        <v>2100.6999999999998</v>
      </c>
    </row>
    <row r="15" spans="1:8" s="23" customFormat="1">
      <c r="A15" s="50">
        <v>4</v>
      </c>
      <c r="B15" s="52">
        <v>45259</v>
      </c>
      <c r="C15" s="53">
        <v>530</v>
      </c>
      <c r="D15" s="53" t="s">
        <v>82</v>
      </c>
      <c r="E15" s="53" t="s">
        <v>83</v>
      </c>
      <c r="F15" s="54">
        <v>75.8</v>
      </c>
    </row>
    <row r="16" spans="1:8" s="23" customFormat="1">
      <c r="A16" s="50">
        <v>5</v>
      </c>
      <c r="B16" s="52">
        <v>45259</v>
      </c>
      <c r="C16" s="53">
        <v>531</v>
      </c>
      <c r="D16" s="53" t="s">
        <v>62</v>
      </c>
      <c r="E16" s="53" t="s">
        <v>66</v>
      </c>
      <c r="F16" s="54">
        <v>229.65</v>
      </c>
    </row>
    <row r="17" spans="1:6" s="23" customFormat="1">
      <c r="A17" s="50">
        <v>6</v>
      </c>
      <c r="B17" s="52">
        <v>45259</v>
      </c>
      <c r="C17" s="53">
        <v>532</v>
      </c>
      <c r="D17" s="53" t="s">
        <v>62</v>
      </c>
      <c r="E17" s="53" t="s">
        <v>65</v>
      </c>
      <c r="F17" s="54">
        <v>153.11000000000001</v>
      </c>
    </row>
    <row r="18" spans="1:6" s="23" customFormat="1">
      <c r="A18" s="50">
        <v>7</v>
      </c>
      <c r="B18" s="52">
        <v>45259</v>
      </c>
      <c r="C18" s="53">
        <v>533</v>
      </c>
      <c r="D18" s="53" t="s">
        <v>62</v>
      </c>
      <c r="E18" s="53" t="s">
        <v>84</v>
      </c>
      <c r="F18" s="54">
        <v>282.24</v>
      </c>
    </row>
    <row r="19" spans="1:6" s="23" customFormat="1">
      <c r="A19" s="50">
        <v>8</v>
      </c>
      <c r="B19" s="52">
        <v>45259</v>
      </c>
      <c r="C19" s="53">
        <v>534</v>
      </c>
      <c r="D19" s="53" t="s">
        <v>62</v>
      </c>
      <c r="E19" s="53" t="s">
        <v>71</v>
      </c>
      <c r="F19" s="54">
        <v>3669.1</v>
      </c>
    </row>
    <row r="20" spans="1:6" s="23" customFormat="1">
      <c r="A20" s="50">
        <v>9</v>
      </c>
      <c r="B20" s="52">
        <v>45259</v>
      </c>
      <c r="C20" s="53">
        <v>535</v>
      </c>
      <c r="D20" s="53" t="s">
        <v>62</v>
      </c>
      <c r="E20" s="53" t="s">
        <v>66</v>
      </c>
      <c r="F20" s="54">
        <v>983.18</v>
      </c>
    </row>
    <row r="21" spans="1:6" s="23" customFormat="1">
      <c r="A21" s="50">
        <v>10</v>
      </c>
      <c r="B21" s="52">
        <v>45259</v>
      </c>
      <c r="C21" s="53">
        <v>536</v>
      </c>
      <c r="D21" s="53" t="s">
        <v>64</v>
      </c>
      <c r="E21" s="53" t="s">
        <v>61</v>
      </c>
      <c r="F21" s="54">
        <v>215.08</v>
      </c>
    </row>
    <row r="22" spans="1:6" s="23" customFormat="1">
      <c r="A22" s="50">
        <v>11</v>
      </c>
      <c r="B22" s="52">
        <v>45259</v>
      </c>
      <c r="C22" s="53">
        <v>537</v>
      </c>
      <c r="D22" s="53" t="s">
        <v>85</v>
      </c>
      <c r="E22" s="53" t="s">
        <v>86</v>
      </c>
      <c r="F22" s="54">
        <v>330</v>
      </c>
    </row>
    <row r="23" spans="1:6" s="23" customFormat="1">
      <c r="A23" s="50">
        <v>12</v>
      </c>
      <c r="B23" s="52">
        <v>45259</v>
      </c>
      <c r="C23" s="53">
        <v>538</v>
      </c>
      <c r="D23" s="53" t="s">
        <v>87</v>
      </c>
      <c r="E23" s="53" t="s">
        <v>88</v>
      </c>
      <c r="F23" s="54">
        <v>1500</v>
      </c>
    </row>
    <row r="24" spans="1:6" s="23" customFormat="1">
      <c r="A24" s="50">
        <v>13</v>
      </c>
      <c r="B24" s="52">
        <v>45259</v>
      </c>
      <c r="C24" s="53">
        <v>539</v>
      </c>
      <c r="D24" s="53" t="s">
        <v>87</v>
      </c>
      <c r="E24" s="53" t="s">
        <v>89</v>
      </c>
      <c r="F24" s="54">
        <v>6.95</v>
      </c>
    </row>
    <row r="25" spans="1:6" s="23" customFormat="1">
      <c r="A25" s="50">
        <v>14</v>
      </c>
      <c r="B25" s="52">
        <v>45259</v>
      </c>
      <c r="C25" s="53">
        <v>540</v>
      </c>
      <c r="D25" s="53" t="s">
        <v>63</v>
      </c>
      <c r="E25" s="53" t="s">
        <v>70</v>
      </c>
      <c r="F25" s="54">
        <v>108.44</v>
      </c>
    </row>
    <row r="26" spans="1:6" s="23" customFormat="1">
      <c r="A26" s="50">
        <v>15</v>
      </c>
      <c r="B26" s="52">
        <v>45259</v>
      </c>
      <c r="C26" s="53">
        <v>541</v>
      </c>
      <c r="D26" s="53" t="s">
        <v>52</v>
      </c>
      <c r="E26" s="53" t="s">
        <v>53</v>
      </c>
      <c r="F26" s="54">
        <v>653.5</v>
      </c>
    </row>
    <row r="27" spans="1:6" s="23" customFormat="1">
      <c r="A27" s="50">
        <v>16</v>
      </c>
      <c r="B27" s="52">
        <v>45259</v>
      </c>
      <c r="C27" s="53">
        <v>542</v>
      </c>
      <c r="D27" s="53" t="s">
        <v>54</v>
      </c>
      <c r="E27" s="53" t="s">
        <v>55</v>
      </c>
      <c r="F27" s="54">
        <v>892.5</v>
      </c>
    </row>
    <row r="28" spans="1:6" s="23" customFormat="1">
      <c r="A28" s="50">
        <v>17</v>
      </c>
      <c r="B28" s="52">
        <v>45259</v>
      </c>
      <c r="C28" s="53">
        <v>543</v>
      </c>
      <c r="D28" s="53" t="s">
        <v>67</v>
      </c>
      <c r="E28" s="53" t="s">
        <v>68</v>
      </c>
      <c r="F28" s="54">
        <v>8771.5</v>
      </c>
    </row>
    <row r="29" spans="1:6" s="23" customFormat="1">
      <c r="A29" s="50">
        <v>18</v>
      </c>
      <c r="B29" s="52">
        <v>45259</v>
      </c>
      <c r="C29" s="53">
        <v>544</v>
      </c>
      <c r="D29" s="53" t="s">
        <v>67</v>
      </c>
      <c r="E29" s="53" t="s">
        <v>69</v>
      </c>
      <c r="F29" s="54">
        <v>3629.6</v>
      </c>
    </row>
    <row r="30" spans="1:6" s="23" customFormat="1">
      <c r="A30" s="50">
        <v>19</v>
      </c>
      <c r="B30" s="52">
        <v>45259</v>
      </c>
      <c r="C30" s="53">
        <v>545</v>
      </c>
      <c r="D30" s="53" t="s">
        <v>90</v>
      </c>
      <c r="E30" s="53" t="s">
        <v>65</v>
      </c>
      <c r="F30" s="54">
        <v>374.85</v>
      </c>
    </row>
    <row r="31" spans="1:6" s="23" customFormat="1">
      <c r="A31" s="50">
        <v>20</v>
      </c>
      <c r="B31" s="52">
        <v>45259</v>
      </c>
      <c r="C31" s="53">
        <v>546</v>
      </c>
      <c r="D31" s="53" t="s">
        <v>91</v>
      </c>
      <c r="E31" s="53" t="s">
        <v>92</v>
      </c>
      <c r="F31" s="54">
        <v>1155</v>
      </c>
    </row>
    <row r="32" spans="1:6" s="23" customFormat="1">
      <c r="A32" s="50">
        <v>21</v>
      </c>
      <c r="B32" s="52">
        <v>45259</v>
      </c>
      <c r="C32" s="53">
        <v>547</v>
      </c>
      <c r="D32" s="53" t="s">
        <v>57</v>
      </c>
      <c r="E32" s="53" t="s">
        <v>93</v>
      </c>
      <c r="F32" s="54">
        <v>292.10000000000002</v>
      </c>
    </row>
    <row r="33" spans="1:6" s="23" customFormat="1">
      <c r="A33" s="50">
        <v>22</v>
      </c>
      <c r="B33" s="52">
        <v>45259</v>
      </c>
      <c r="C33" s="53">
        <v>548</v>
      </c>
      <c r="D33" s="53" t="s">
        <v>56</v>
      </c>
      <c r="E33" s="53" t="s">
        <v>93</v>
      </c>
      <c r="F33" s="54">
        <v>212.93</v>
      </c>
    </row>
    <row r="34" spans="1:6" s="23" customFormat="1">
      <c r="A34" s="50">
        <v>23</v>
      </c>
      <c r="B34" s="52">
        <v>45259</v>
      </c>
      <c r="C34" s="53">
        <v>549</v>
      </c>
      <c r="D34" s="53" t="s">
        <v>58</v>
      </c>
      <c r="E34" s="53" t="s">
        <v>93</v>
      </c>
      <c r="F34" s="54">
        <v>529.30999999999995</v>
      </c>
    </row>
    <row r="35" spans="1:6" s="23" customFormat="1">
      <c r="A35" s="50">
        <v>24</v>
      </c>
      <c r="B35" s="52">
        <v>45259</v>
      </c>
      <c r="C35" s="53">
        <v>550</v>
      </c>
      <c r="D35" s="53" t="s">
        <v>57</v>
      </c>
      <c r="E35" s="53" t="s">
        <v>93</v>
      </c>
      <c r="F35" s="54">
        <v>186.92</v>
      </c>
    </row>
    <row r="36" spans="1:6" s="23" customFormat="1">
      <c r="A36" s="50">
        <v>25</v>
      </c>
      <c r="B36" s="52">
        <v>45259</v>
      </c>
      <c r="C36" s="53">
        <v>551</v>
      </c>
      <c r="D36" s="53" t="s">
        <v>58</v>
      </c>
      <c r="E36" s="53" t="s">
        <v>93</v>
      </c>
      <c r="F36" s="54">
        <v>543.5</v>
      </c>
    </row>
    <row r="37" spans="1:6" s="23" customFormat="1">
      <c r="A37" s="50">
        <v>26</v>
      </c>
      <c r="B37" s="52">
        <v>45259</v>
      </c>
      <c r="C37" s="53">
        <v>552</v>
      </c>
      <c r="D37" s="53" t="s">
        <v>57</v>
      </c>
      <c r="E37" s="53" t="s">
        <v>93</v>
      </c>
      <c r="F37" s="54">
        <v>146</v>
      </c>
    </row>
    <row r="38" spans="1:6" s="23" customFormat="1">
      <c r="A38" s="50">
        <v>27</v>
      </c>
      <c r="B38" s="52">
        <v>45259</v>
      </c>
      <c r="C38" s="53">
        <v>553</v>
      </c>
      <c r="D38" s="53" t="s">
        <v>58</v>
      </c>
      <c r="E38" s="53" t="s">
        <v>93</v>
      </c>
      <c r="F38" s="54">
        <v>417</v>
      </c>
    </row>
    <row r="39" spans="1:6" s="23" customFormat="1" ht="13.5" thickBot="1">
      <c r="A39" s="51">
        <v>28</v>
      </c>
      <c r="B39" s="55">
        <v>45259</v>
      </c>
      <c r="C39" s="56">
        <v>554</v>
      </c>
      <c r="D39" s="56" t="s">
        <v>57</v>
      </c>
      <c r="E39" s="56" t="s">
        <v>93</v>
      </c>
      <c r="F39" s="57">
        <v>78</v>
      </c>
    </row>
    <row r="40" spans="1:6" ht="13.5" thickBot="1">
      <c r="A40" s="39"/>
      <c r="B40" s="40"/>
      <c r="C40" s="41"/>
      <c r="D40" s="42"/>
      <c r="E40" s="43" t="s">
        <v>29</v>
      </c>
      <c r="F40" s="44">
        <f>SUM(F12:F39)</f>
        <v>28677.539999999997</v>
      </c>
    </row>
  </sheetData>
  <sheetProtection selectLockedCells="1" selectUnlockedCells="1"/>
  <mergeCells count="1">
    <mergeCell ref="A5:F5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Olimpiu Marcel Tiolan</cp:lastModifiedBy>
  <cp:lastPrinted>2023-10-04T06:45:53Z</cp:lastPrinted>
  <dcterms:created xsi:type="dcterms:W3CDTF">2016-01-19T13:06:09Z</dcterms:created>
  <dcterms:modified xsi:type="dcterms:W3CDTF">2023-12-08T08:48:51Z</dcterms:modified>
</cp:coreProperties>
</file>